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1\1 výzva\"/>
    </mc:Choice>
  </mc:AlternateContent>
  <xr:revisionPtr revIDLastSave="0" documentId="13_ncr:1_{0ED8B9CB-83FB-41E4-93DE-8C00D68C3A30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P8" i="1"/>
  <c r="P9" i="1"/>
  <c r="P10" i="1"/>
  <c r="P11" i="1"/>
  <c r="S8" i="1"/>
  <c r="T8" i="1"/>
  <c r="S10" i="1"/>
  <c r="T10" i="1"/>
  <c r="S11" i="1"/>
  <c r="T11" i="1"/>
  <c r="T7" i="1"/>
  <c r="P7" i="1"/>
  <c r="S9" i="1" l="1"/>
  <c r="S7" i="1"/>
  <c r="Q14" i="1"/>
  <c r="R14" i="1" l="1"/>
</calcChain>
</file>

<file path=xl/sharedStrings.xml><?xml version="1.0" encoding="utf-8"?>
<sst xmlns="http://schemas.openxmlformats.org/spreadsheetml/2006/main" count="62" uniqueCount="48">
  <si>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</si>
  <si>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</si>
  <si>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</si>
  <si>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</si>
  <si>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</si>
  <si>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</si>
  <si>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</si>
  <si>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</si>
  <si>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</si>
  <si>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</si>
  <si>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</si>
  <si>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</si>
  <si>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</si>
  <si>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</si>
  <si>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</si>
  <si>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</si>
  <si>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</si>
  <si>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</si>
  <si>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</si>
  <si>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</si>
  <si>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</si>
  <si>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</si>
  <si>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</si>
  <si>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</si>
  <si>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</si>
  <si>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</si>
  <si>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</si>
  <si>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</si>
  <si>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</si>
  <si>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</si>
  <si>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</si>
  <si>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</si>
  <si>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011 - 2024 (kompatibilní)</t>
  </si>
  <si>
    <t>ks</t>
  </si>
  <si>
    <t>Samostatná faktura</t>
  </si>
  <si>
    <t>NE</t>
  </si>
  <si>
    <t>OCV - Bc. Tomáš Pruner,
Tel.: 735 715 883</t>
  </si>
  <si>
    <t>Univerzitní 22, 
301 00 Plzeň,
Fakulta strojní - Odbor celoživotního a distančního vzdělávání,
6. patro - místnost UK 607</t>
  </si>
  <si>
    <t>RTI - Ing. Roman Polák, 
Tel.: 37763 8753</t>
  </si>
  <si>
    <t xml:space="preserve">Univerzitní 22,
301 00 Plzeň,
Fakulta strojní - Regionální technologický institut,
místnost UL 111 </t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</si>
  <si>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</si>
  <si>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>Toner do multifunkční kopírky Triumph-Adler 2506ci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</si>
  <si>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</si>
  <si>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</si>
  <si>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Originální, nebo kompatibilní toner splňující podmínky certifikátu STMC. Minimální výtěžnost při 5% pokrytí 20 000 stran.</t>
  </si>
  <si>
    <t>Originální, nebo kompatibilní toner splňující podmínky certifikátu STMC. Minimální výtěžnost při 5% pokrytí 12 000 stran.</t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</si>
  <si>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toner pro Sharp AR-M205</t>
    </r>
  </si>
  <si>
    <t>Originální, nebo kompatibilní toner splňující podmínky certifikátu STMC.
Minimální výtěžnost při 5% pokrytí 16 000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</si>
</sst>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1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="62" zoomScaleNormal="62" workbookViewId="0">
      <selection activeCell="J25" sqref="J2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40.57031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3" t="s">
        <v>32</v>
      </c>
      <c r="C1" s="94"/>
      <c r="D1" s="34"/>
      <c r="E1" s="35"/>
      <c r="G1" s="56"/>
    </row>
    <row r="2" spans="2:22" ht="60" customHeight="1" x14ac:dyDescent="0.25">
      <c r="B2" s="9"/>
      <c r="C2"/>
      <c r="D2" s="9"/>
      <c r="E2" s="10"/>
      <c r="F2" s="5"/>
      <c r="G2" s="100"/>
      <c r="H2" s="101"/>
      <c r="I2" s="101"/>
      <c r="J2" s="101"/>
      <c r="K2" s="101"/>
      <c r="L2" s="101"/>
      <c r="M2" s="101"/>
      <c r="N2" s="101"/>
      <c r="O2" s="101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1"/>
      <c r="H3" s="101"/>
      <c r="I3" s="101"/>
      <c r="J3" s="101"/>
      <c r="K3" s="101"/>
      <c r="L3" s="101"/>
      <c r="M3" s="101"/>
      <c r="N3" s="101"/>
      <c r="O3" s="101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59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59" t="s">
        <v>8</v>
      </c>
      <c r="T6" s="59" t="s">
        <v>9</v>
      </c>
      <c r="U6" s="23" t="s">
        <v>27</v>
      </c>
      <c r="V6" s="23" t="s">
        <v>28</v>
      </c>
    </row>
    <row r="7" spans="2:22" ht="45.75" customHeight="1" thickTop="1" x14ac:dyDescent="0.25">
      <c r="B7" s="43">
        <v>1</v>
      </c>
      <c r="C7" s="79" t="s">
        <v>40</v>
      </c>
      <c r="D7" s="44">
        <v>1</v>
      </c>
      <c r="E7" s="45" t="s">
        <v>33</v>
      </c>
      <c r="F7" s="79" t="s">
        <v>44</v>
      </c>
      <c r="G7" s="110"/>
      <c r="H7" s="46" t="s">
        <v>29</v>
      </c>
      <c r="I7" s="102" t="s">
        <v>34</v>
      </c>
      <c r="J7" s="105" t="s">
        <v>35</v>
      </c>
      <c r="K7" s="83"/>
      <c r="L7" s="83"/>
      <c r="M7" s="102" t="s">
        <v>36</v>
      </c>
      <c r="N7" s="102" t="s">
        <v>37</v>
      </c>
      <c r="O7" s="86" t="s">
        <v>31</v>
      </c>
      <c r="P7" s="40">
        <f t="shared" ref="P7:P11" si="0">D7*Q7</f>
        <v>1600</v>
      </c>
      <c r="Q7" s="47">
        <v>1600</v>
      </c>
      <c r="R7" s="114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83"/>
      <c r="V7" s="83" t="s">
        <v>10</v>
      </c>
    </row>
    <row r="8" spans="2:22" ht="45.75" customHeight="1" x14ac:dyDescent="0.25">
      <c r="B8" s="51">
        <v>2</v>
      </c>
      <c r="C8" s="80" t="s">
        <v>41</v>
      </c>
      <c r="D8" s="52">
        <v>1</v>
      </c>
      <c r="E8" s="53" t="s">
        <v>33</v>
      </c>
      <c r="F8" s="80" t="s">
        <v>45</v>
      </c>
      <c r="G8" s="111"/>
      <c r="H8" s="54" t="s">
        <v>29</v>
      </c>
      <c r="I8" s="103"/>
      <c r="J8" s="106"/>
      <c r="K8" s="84"/>
      <c r="L8" s="84"/>
      <c r="M8" s="108"/>
      <c r="N8" s="108"/>
      <c r="O8" s="87"/>
      <c r="P8" s="48">
        <f t="shared" si="0"/>
        <v>2300</v>
      </c>
      <c r="Q8" s="55">
        <v>2300</v>
      </c>
      <c r="R8" s="115"/>
      <c r="S8" s="49">
        <f t="shared" ref="S8:S11" si="3">D8*R8</f>
        <v>0</v>
      </c>
      <c r="T8" s="50" t="str">
        <f t="shared" ref="T8:T11" si="4">IF(ISNUMBER(R8), IF(R8&gt;Q8,"NEVYHOVUJE","VYHOVUJE")," ")</f>
        <v xml:space="preserve"> </v>
      </c>
      <c r="U8" s="84"/>
      <c r="V8" s="84"/>
    </row>
    <row r="9" spans="2:22" ht="45.75" customHeight="1" x14ac:dyDescent="0.25">
      <c r="B9" s="51">
        <v>3</v>
      </c>
      <c r="C9" s="80" t="s">
        <v>42</v>
      </c>
      <c r="D9" s="52">
        <v>1</v>
      </c>
      <c r="E9" s="53" t="s">
        <v>33</v>
      </c>
      <c r="F9" s="80" t="s">
        <v>45</v>
      </c>
      <c r="G9" s="111"/>
      <c r="H9" s="54" t="s">
        <v>29</v>
      </c>
      <c r="I9" s="103"/>
      <c r="J9" s="106"/>
      <c r="K9" s="84"/>
      <c r="L9" s="84"/>
      <c r="M9" s="108"/>
      <c r="N9" s="108"/>
      <c r="O9" s="87"/>
      <c r="P9" s="48">
        <f t="shared" si="0"/>
        <v>2300</v>
      </c>
      <c r="Q9" s="55">
        <v>2300</v>
      </c>
      <c r="R9" s="115"/>
      <c r="S9" s="49">
        <f t="shared" si="3"/>
        <v>0</v>
      </c>
      <c r="T9" s="50" t="str">
        <f t="shared" si="4"/>
        <v xml:space="preserve"> </v>
      </c>
      <c r="U9" s="84"/>
      <c r="V9" s="84"/>
    </row>
    <row r="10" spans="2:22" ht="45.75" customHeight="1" thickBot="1" x14ac:dyDescent="0.3">
      <c r="B10" s="71">
        <v>4</v>
      </c>
      <c r="C10" s="81" t="s">
        <v>43</v>
      </c>
      <c r="D10" s="72">
        <v>1</v>
      </c>
      <c r="E10" s="74" t="s">
        <v>33</v>
      </c>
      <c r="F10" s="81" t="s">
        <v>45</v>
      </c>
      <c r="G10" s="112"/>
      <c r="H10" s="73" t="s">
        <v>29</v>
      </c>
      <c r="I10" s="104"/>
      <c r="J10" s="107"/>
      <c r="K10" s="85"/>
      <c r="L10" s="85"/>
      <c r="M10" s="109"/>
      <c r="N10" s="109"/>
      <c r="O10" s="88"/>
      <c r="P10" s="75">
        <f t="shared" si="0"/>
        <v>2300</v>
      </c>
      <c r="Q10" s="76">
        <v>2300</v>
      </c>
      <c r="R10" s="116"/>
      <c r="S10" s="77">
        <f t="shared" si="3"/>
        <v>0</v>
      </c>
      <c r="T10" s="78" t="str">
        <f t="shared" si="4"/>
        <v xml:space="preserve"> </v>
      </c>
      <c r="U10" s="85"/>
      <c r="V10" s="85"/>
    </row>
    <row r="11" spans="2:22" ht="90.75" customHeight="1" thickBot="1" x14ac:dyDescent="0.3">
      <c r="B11" s="60">
        <v>5</v>
      </c>
      <c r="C11" s="82" t="s">
        <v>46</v>
      </c>
      <c r="D11" s="61">
        <v>1</v>
      </c>
      <c r="E11" s="62" t="s">
        <v>33</v>
      </c>
      <c r="F11" s="82" t="s">
        <v>47</v>
      </c>
      <c r="G11" s="113"/>
      <c r="H11" s="63" t="s">
        <v>29</v>
      </c>
      <c r="I11" s="67" t="s">
        <v>34</v>
      </c>
      <c r="J11" s="64" t="s">
        <v>35</v>
      </c>
      <c r="K11" s="62"/>
      <c r="L11" s="62"/>
      <c r="M11" s="67" t="s">
        <v>38</v>
      </c>
      <c r="N11" s="67" t="s">
        <v>39</v>
      </c>
      <c r="O11" s="65" t="s">
        <v>31</v>
      </c>
      <c r="P11" s="68">
        <f t="shared" si="0"/>
        <v>1200</v>
      </c>
      <c r="Q11" s="66">
        <v>1200</v>
      </c>
      <c r="R11" s="117"/>
      <c r="S11" s="69">
        <f t="shared" si="3"/>
        <v>0</v>
      </c>
      <c r="T11" s="70" t="str">
        <f t="shared" si="4"/>
        <v xml:space="preserve"> </v>
      </c>
      <c r="U11" s="62"/>
      <c r="V11" s="62" t="s">
        <v>11</v>
      </c>
    </row>
    <row r="12" spans="2:22" ht="13.5" customHeight="1" thickTop="1" thickBot="1" x14ac:dyDescent="0.3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">
      <c r="B13" s="95" t="s">
        <v>12</v>
      </c>
      <c r="C13" s="96"/>
      <c r="D13" s="96"/>
      <c r="E13" s="96"/>
      <c r="F13" s="96"/>
      <c r="G13" s="96"/>
      <c r="H13" s="58"/>
      <c r="I13" s="26"/>
      <c r="J13" s="26"/>
      <c r="K13" s="26"/>
      <c r="L13" s="27"/>
      <c r="M13" s="11"/>
      <c r="N13" s="11"/>
      <c r="O13" s="28"/>
      <c r="P13" s="28"/>
      <c r="Q13" s="29" t="s">
        <v>13</v>
      </c>
      <c r="R13" s="97" t="s">
        <v>14</v>
      </c>
      <c r="S13" s="98"/>
      <c r="T13" s="99"/>
      <c r="U13" s="21"/>
      <c r="V13" s="30"/>
    </row>
    <row r="14" spans="2:22" ht="33" customHeight="1" thickTop="1" thickBot="1" x14ac:dyDescent="0.3">
      <c r="B14" s="89" t="s">
        <v>15</v>
      </c>
      <c r="C14" s="89"/>
      <c r="D14" s="89"/>
      <c r="E14" s="89"/>
      <c r="F14" s="89"/>
      <c r="G14" s="89"/>
      <c r="H14" s="57"/>
      <c r="I14" s="31"/>
      <c r="L14" s="9"/>
      <c r="M14" s="9"/>
      <c r="N14" s="9"/>
      <c r="O14" s="32"/>
      <c r="P14" s="32"/>
      <c r="Q14" s="33">
        <f>SUM(P7:P11)</f>
        <v>9700</v>
      </c>
      <c r="R14" s="90">
        <f>SUM(S7:S11)</f>
        <v>0</v>
      </c>
      <c r="S14" s="91"/>
      <c r="T14" s="92"/>
    </row>
    <row r="15" spans="2:22" ht="14.25" customHeight="1" thickTop="1" x14ac:dyDescent="0.25">
      <c r="B15" s="37"/>
    </row>
    <row r="16" spans="2:22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ExjZpAArI5WbuMXS3E48pZph+wgRZkpM6n+PB5Yel+s13iGV/mIjObOEN5nSkElM3YPgzza1dtdLrm0tzq1ttQ==" saltValue="M8ZXSOifzQWqrf3aAehP/Q==" spinCount="100000" sheet="1" objects="1" scenarios="1"/>
  <mergeCells count="15">
    <mergeCell ref="B14:G14"/>
    <mergeCell ref="R14:T14"/>
    <mergeCell ref="B1:C1"/>
    <mergeCell ref="B13:G13"/>
    <mergeCell ref="R13:T13"/>
    <mergeCell ref="G2:O3"/>
    <mergeCell ref="I7:I10"/>
    <mergeCell ref="J7:J10"/>
    <mergeCell ref="K7:K10"/>
    <mergeCell ref="L7:L10"/>
    <mergeCell ref="M7:M10"/>
    <mergeCell ref="N7:N10"/>
    <mergeCell ref="V7:V10"/>
    <mergeCell ref="U7:U10"/>
    <mergeCell ref="O7:O10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 J11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2024-02-12T07:02:54Z</cp:lastPrinted>
  <dcterms:created xsi:type="dcterms:W3CDTF">2014-03-05T12:43:32Z</dcterms:created>
  <dcterms:modified xsi:type="dcterms:W3CDTF">2024-02-12T08:12:50Z</dcterms:modified>
</cp:coreProperties>
</file>